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城建" sheetId="4" r:id="rId1"/>
    <sheet name="文旅" sheetId="15" r:id="rId2"/>
    <sheet name="发展" sheetId="16" r:id="rId3"/>
    <sheet name="交发" sheetId="17" r:id="rId4"/>
    <sheet name="水务" sheetId="18" r:id="rId5"/>
    <sheet name="机场" sheetId="21" r:id="rId6"/>
  </sheets>
  <definedNames>
    <definedName name="_GoBack" localSheetId="0">城建!$G$8</definedName>
    <definedName name="_GoBack" localSheetId="5">机场!#REF!</definedName>
    <definedName name="_GoBack" localSheetId="3">交发!#REF!</definedName>
    <definedName name="_GoBack" localSheetId="2">发展!$G$8</definedName>
    <definedName name="_GoBack" localSheetId="4">水务!$G$8</definedName>
    <definedName name="_GoBack" localSheetId="1">文旅!$G$10</definedName>
  </definedNames>
  <calcPr calcId="144525"/>
</workbook>
</file>

<file path=xl/sharedStrings.xml><?xml version="1.0" encoding="utf-8"?>
<sst xmlns="http://schemas.openxmlformats.org/spreadsheetml/2006/main" count="294" uniqueCount="111">
  <si>
    <t>泉州城建集团有限公司2023年度薪酬信息披露表</t>
  </si>
  <si>
    <t>姓名</t>
  </si>
  <si>
    <t>职务</t>
  </si>
  <si>
    <t>任职起止时间</t>
  </si>
  <si>
    <t>2023年度从本公司获得的税前报酬情况（单位：万元）</t>
  </si>
  <si>
    <t>是否在股东单位或其他关联方领取薪酬（是/否）</t>
  </si>
  <si>
    <t>在关联方领取的税前薪酬总额（万元）</t>
  </si>
  <si>
    <t>应付薪酬</t>
  </si>
  <si>
    <t>社会保险、企业年金、补充医疗保险及住房公积金的单位缴存部分</t>
  </si>
  <si>
    <t xml:space="preserve">其他货币性收入       </t>
  </si>
  <si>
    <t>合计</t>
  </si>
  <si>
    <t>（1）</t>
  </si>
  <si>
    <t>（2）</t>
  </si>
  <si>
    <t>（3）</t>
  </si>
  <si>
    <t>（4）=（1）+（2）+（3）</t>
  </si>
  <si>
    <r>
      <rPr>
        <sz val="12"/>
        <color theme="1"/>
        <rFont val="方正仿宋简体"/>
        <charset val="134"/>
      </rPr>
      <t>李垂举</t>
    </r>
  </si>
  <si>
    <t>党委书记、董事长</t>
  </si>
  <si>
    <r>
      <rPr>
        <sz val="12"/>
        <color theme="1"/>
        <rFont val="Times New Roman"/>
        <charset val="134"/>
      </rPr>
      <t>1-12</t>
    </r>
    <r>
      <rPr>
        <sz val="12"/>
        <color theme="1"/>
        <rFont val="方正仿宋简体"/>
        <charset val="134"/>
      </rPr>
      <t>月</t>
    </r>
  </si>
  <si>
    <r>
      <rPr>
        <sz val="12"/>
        <color indexed="8"/>
        <rFont val="方正仿宋简体"/>
        <charset val="134"/>
      </rPr>
      <t>否</t>
    </r>
  </si>
  <si>
    <r>
      <rPr>
        <sz val="12"/>
        <color theme="1"/>
        <rFont val="方正仿宋简体"/>
        <charset val="134"/>
      </rPr>
      <t>王加富</t>
    </r>
  </si>
  <si>
    <t>党委副书记、副董事长、总经理</t>
  </si>
  <si>
    <r>
      <rPr>
        <sz val="12"/>
        <color theme="1"/>
        <rFont val="方正仿宋简体"/>
        <charset val="134"/>
      </rPr>
      <t>蔡伟忠</t>
    </r>
  </si>
  <si>
    <t>党委副书记、董事</t>
  </si>
  <si>
    <r>
      <t>1-12</t>
    </r>
    <r>
      <rPr>
        <sz val="12"/>
        <color theme="1"/>
        <rFont val="方正仿宋简体"/>
        <charset val="134"/>
      </rPr>
      <t>月</t>
    </r>
  </si>
  <si>
    <r>
      <rPr>
        <sz val="12"/>
        <color theme="1"/>
        <rFont val="方正仿宋简体"/>
        <charset val="134"/>
      </rPr>
      <t>杨国平</t>
    </r>
  </si>
  <si>
    <t>党委委员、副总经理</t>
  </si>
  <si>
    <r>
      <rPr>
        <sz val="12"/>
        <color theme="1"/>
        <rFont val="方正仿宋简体"/>
        <charset val="134"/>
      </rPr>
      <t>黄冬青</t>
    </r>
  </si>
  <si>
    <t>党委委员、总会计师、工会主席</t>
  </si>
  <si>
    <r>
      <rPr>
        <sz val="12"/>
        <color theme="1"/>
        <rFont val="方正仿宋简体"/>
        <charset val="134"/>
      </rPr>
      <t>黄衍托</t>
    </r>
  </si>
  <si>
    <t>党委委员、纪委书记、监察专员</t>
  </si>
  <si>
    <r>
      <rPr>
        <sz val="12"/>
        <color theme="1"/>
        <rFont val="方正仿宋简体"/>
        <charset val="134"/>
      </rPr>
      <t>陈辉煌</t>
    </r>
  </si>
  <si>
    <r>
      <rPr>
        <sz val="12"/>
        <color theme="1"/>
        <rFont val="仿宋_GB2312"/>
        <charset val="134"/>
      </rPr>
      <t>陈一宇</t>
    </r>
  </si>
  <si>
    <t>原党委副书记、董事长、总经理</t>
  </si>
  <si>
    <t>-</t>
  </si>
  <si>
    <r>
      <rPr>
        <sz val="12"/>
        <color indexed="8"/>
        <rFont val="仿宋_GB2312"/>
        <charset val="134"/>
      </rPr>
      <t>否</t>
    </r>
  </si>
  <si>
    <r>
      <rPr>
        <sz val="12"/>
        <color theme="1"/>
        <rFont val="方正仿宋简体"/>
        <charset val="134"/>
      </rPr>
      <t>备注：</t>
    </r>
  </si>
  <si>
    <r>
      <rPr>
        <sz val="12"/>
        <color theme="1"/>
        <rFont val="方正仿宋简体"/>
        <charset val="134"/>
      </rPr>
      <t>上表披露薪酬为泉州城建集团董事、监事、高级管理人员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年度全部应发税前薪酬。</t>
    </r>
  </si>
  <si>
    <t>泉州文旅集团有限公司2023年度薪酬信息披露表</t>
  </si>
  <si>
    <r>
      <rPr>
        <sz val="12"/>
        <color theme="1"/>
        <rFont val="方正仿宋简体"/>
        <charset val="134"/>
      </rPr>
      <t>陈东聆</t>
    </r>
  </si>
  <si>
    <r>
      <rPr>
        <sz val="12"/>
        <color theme="1"/>
        <rFont val="方正仿宋简体"/>
        <charset val="134"/>
      </rPr>
      <t>廖雷生</t>
    </r>
  </si>
  <si>
    <r>
      <rPr>
        <sz val="12"/>
        <color theme="1"/>
        <rFont val="方正仿宋简体"/>
        <charset val="134"/>
      </rPr>
      <t>洪明海</t>
    </r>
  </si>
  <si>
    <r>
      <rPr>
        <sz val="12"/>
        <color theme="1"/>
        <rFont val="方正仿宋简体"/>
        <charset val="134"/>
      </rPr>
      <t>吴进金</t>
    </r>
  </si>
  <si>
    <r>
      <rPr>
        <sz val="12"/>
        <color theme="1"/>
        <rFont val="方正仿宋简体"/>
        <charset val="134"/>
      </rPr>
      <t>党委委员、副总经理</t>
    </r>
  </si>
  <si>
    <r>
      <rPr>
        <sz val="12"/>
        <color theme="1"/>
        <rFont val="方正仿宋简体"/>
        <charset val="134"/>
      </rPr>
      <t>吴庭坚</t>
    </r>
  </si>
  <si>
    <r>
      <rPr>
        <sz val="12"/>
        <color theme="1"/>
        <rFont val="方正仿宋简体"/>
        <charset val="134"/>
      </rPr>
      <t>林跃鸿</t>
    </r>
  </si>
  <si>
    <r>
      <rPr>
        <sz val="12"/>
        <color theme="1"/>
        <rFont val="方正仿宋简体"/>
        <charset val="134"/>
      </rPr>
      <t>党委委员、纪委书记</t>
    </r>
  </si>
  <si>
    <r>
      <rPr>
        <sz val="12"/>
        <color theme="1"/>
        <rFont val="方正仿宋简体"/>
        <charset val="134"/>
      </rPr>
      <t>傅文辉</t>
    </r>
  </si>
  <si>
    <r>
      <rPr>
        <sz val="12"/>
        <color theme="1"/>
        <rFont val="方正仿宋简体"/>
        <charset val="134"/>
      </rPr>
      <t>党委委员、总会计师</t>
    </r>
  </si>
  <si>
    <r>
      <rPr>
        <sz val="12"/>
        <color theme="1"/>
        <rFont val="方正仿宋简体"/>
        <charset val="134"/>
      </rPr>
      <t>孙佳伟</t>
    </r>
  </si>
  <si>
    <r>
      <rPr>
        <sz val="12"/>
        <color theme="1"/>
        <rFont val="方正仿宋简体"/>
        <charset val="134"/>
      </rPr>
      <t>上表披露薪酬为泉州文旅集团董事、监事、高级管理人员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年度全部应发税前薪酬。</t>
    </r>
  </si>
  <si>
    <t>泉州发展集团有限公司2023年度薪酬信息披露表</t>
  </si>
  <si>
    <t>蔡洪潮</t>
  </si>
  <si>
    <r>
      <rPr>
        <sz val="12"/>
        <color rgb="FF000000"/>
        <rFont val="Times New Roman"/>
        <charset val="134"/>
      </rPr>
      <t>1-12</t>
    </r>
    <r>
      <rPr>
        <sz val="12"/>
        <color rgb="FF000000"/>
        <rFont val="方正仿宋简体"/>
        <charset val="134"/>
      </rPr>
      <t>月</t>
    </r>
  </si>
  <si>
    <t>否</t>
  </si>
  <si>
    <t>王文坤</t>
  </si>
  <si>
    <t>1-12月</t>
  </si>
  <si>
    <t>王少容</t>
  </si>
  <si>
    <t>刘庆南</t>
  </si>
  <si>
    <t>叶新毓</t>
  </si>
  <si>
    <t>党委委员、总会计师</t>
  </si>
  <si>
    <t>洪国联</t>
  </si>
  <si>
    <t>党委委员、纪委书记</t>
  </si>
  <si>
    <t>苏明城</t>
  </si>
  <si>
    <t>党委委员，副总经理</t>
  </si>
  <si>
    <r>
      <rPr>
        <sz val="12"/>
        <color rgb="FF000000"/>
        <rFont val="Times New Roman"/>
        <charset val="134"/>
      </rPr>
      <t>11-12</t>
    </r>
    <r>
      <rPr>
        <sz val="12"/>
        <color rgb="FF000000"/>
        <rFont val="方正书宋_GBK"/>
        <charset val="134"/>
      </rPr>
      <t>月</t>
    </r>
  </si>
  <si>
    <t>林丁富</t>
  </si>
  <si>
    <t>董事</t>
  </si>
  <si>
    <r>
      <rPr>
        <sz val="12"/>
        <color theme="1"/>
        <rFont val="方正仿宋简体"/>
        <charset val="134"/>
      </rPr>
      <t>上表披露薪酬为泉州发展集团董事、监事、高级管理人员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年度全部应发税前薪酬。</t>
    </r>
  </si>
  <si>
    <t>泉州交发集团有限责任公司2023年度薪酬信息披露表</t>
  </si>
  <si>
    <r>
      <rPr>
        <sz val="12"/>
        <color theme="1"/>
        <rFont val="方正仿宋简体"/>
        <charset val="134"/>
      </rPr>
      <t>洪冬青</t>
    </r>
  </si>
  <si>
    <r>
      <rPr>
        <sz val="12"/>
        <color theme="1"/>
        <rFont val="方正仿宋简体"/>
        <charset val="134"/>
      </rPr>
      <t>党委书记、董事长</t>
    </r>
  </si>
  <si>
    <r>
      <rPr>
        <sz val="12"/>
        <color theme="1"/>
        <rFont val="方正仿宋简体"/>
        <charset val="134"/>
      </rPr>
      <t>陈一宇</t>
    </r>
  </si>
  <si>
    <r>
      <rPr>
        <sz val="12"/>
        <rFont val="方正仿宋简体"/>
        <charset val="134"/>
      </rPr>
      <t>党委副书记、副董事长、</t>
    </r>
    <r>
      <rPr>
        <sz val="12"/>
        <rFont val="Times New Roman"/>
        <charset val="134"/>
      </rPr>
      <t xml:space="preserve"> </t>
    </r>
    <r>
      <rPr>
        <sz val="12"/>
        <rFont val="方正仿宋简体"/>
        <charset val="134"/>
      </rPr>
      <t>总经理</t>
    </r>
  </si>
  <si>
    <r>
      <rPr>
        <sz val="12"/>
        <color theme="1"/>
        <rFont val="方正仿宋简体"/>
        <charset val="134"/>
      </rPr>
      <t>陈小芬</t>
    </r>
  </si>
  <si>
    <t>党委副书记、董事、工会主席</t>
  </si>
  <si>
    <r>
      <rPr>
        <sz val="12"/>
        <color theme="1"/>
        <rFont val="方正仿宋简体"/>
        <charset val="134"/>
      </rPr>
      <t>潘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简体"/>
        <charset val="134"/>
      </rPr>
      <t>进</t>
    </r>
  </si>
  <si>
    <r>
      <rPr>
        <sz val="12"/>
        <color theme="1"/>
        <rFont val="方正仿宋简体"/>
        <charset val="134"/>
      </rPr>
      <t>党委委员、纪委书记、监察专员</t>
    </r>
  </si>
  <si>
    <r>
      <rPr>
        <sz val="12"/>
        <color theme="1"/>
        <rFont val="方正仿宋简体"/>
        <charset val="134"/>
      </rPr>
      <t>李海军</t>
    </r>
  </si>
  <si>
    <r>
      <rPr>
        <sz val="12"/>
        <color theme="1"/>
        <rFont val="方正仿宋简体"/>
        <charset val="134"/>
      </rPr>
      <t>郭定国</t>
    </r>
  </si>
  <si>
    <t>颜永强</t>
  </si>
  <si>
    <t>王加富</t>
  </si>
  <si>
    <t>原党委副书记、副董事长、总经理</t>
  </si>
  <si>
    <r>
      <rPr>
        <sz val="12"/>
        <color theme="1"/>
        <rFont val="方正仿宋简体"/>
        <charset val="134"/>
      </rPr>
      <t>上表披露薪酬为泉州交发集团董事、监事、高级管理人员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年度全部应发税前薪酬。</t>
    </r>
  </si>
  <si>
    <t>泉州水务集团有限公司2023年度薪酬信息披露表</t>
  </si>
  <si>
    <r>
      <rPr>
        <sz val="12"/>
        <color rgb="FF000000"/>
        <rFont val="方正仿宋简体"/>
        <charset val="134"/>
      </rPr>
      <t>黄建洪</t>
    </r>
  </si>
  <si>
    <r>
      <rPr>
        <sz val="12"/>
        <color rgb="FF000000"/>
        <rFont val="方正仿宋简体"/>
        <charset val="134"/>
      </rPr>
      <t>党委书记、董事长</t>
    </r>
  </si>
  <si>
    <r>
      <rPr>
        <sz val="12"/>
        <color rgb="FF000000"/>
        <rFont val="方正仿宋简体"/>
        <charset val="134"/>
      </rPr>
      <t>张嘉斌</t>
    </r>
  </si>
  <si>
    <r>
      <rPr>
        <sz val="12"/>
        <color rgb="FF000000"/>
        <rFont val="方正仿宋简体"/>
        <charset val="134"/>
      </rPr>
      <t>党委副书记、副董事长、总经理</t>
    </r>
  </si>
  <si>
    <r>
      <rPr>
        <sz val="12"/>
        <color rgb="FF000000"/>
        <rFont val="方正仿宋简体"/>
        <charset val="134"/>
      </rPr>
      <t>伍志宏</t>
    </r>
  </si>
  <si>
    <r>
      <rPr>
        <sz val="12"/>
        <color rgb="FF000000"/>
        <rFont val="方正仿宋简体"/>
        <charset val="134"/>
      </rPr>
      <t>党委副书记、董事</t>
    </r>
  </si>
  <si>
    <r>
      <rPr>
        <sz val="12"/>
        <color rgb="FF000000"/>
        <rFont val="方正仿宋简体"/>
        <charset val="134"/>
      </rPr>
      <t>苏湘华</t>
    </r>
  </si>
  <si>
    <r>
      <rPr>
        <sz val="12"/>
        <color rgb="FF000000"/>
        <rFont val="方正仿宋简体"/>
        <charset val="134"/>
      </rPr>
      <t>李秀梅</t>
    </r>
  </si>
  <si>
    <r>
      <rPr>
        <sz val="12"/>
        <color rgb="FF000000"/>
        <rFont val="方正仿宋简体"/>
        <charset val="134"/>
      </rPr>
      <t>刘秋志</t>
    </r>
  </si>
  <si>
    <t>张威娇</t>
  </si>
  <si>
    <r>
      <rPr>
        <sz val="12"/>
        <color theme="1"/>
        <rFont val="方正仿宋简体"/>
        <charset val="134"/>
      </rPr>
      <t>上表披露薪酬为泉州水务集团董事、监事、高级管理人员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年度全部应发税前薪酬。</t>
    </r>
  </si>
  <si>
    <t>泉州晋江国际机场股份有限公司2023年度薪酬信息披露表</t>
  </si>
  <si>
    <t>黄剑峰</t>
  </si>
  <si>
    <t>党委书记、副董事长</t>
  </si>
  <si>
    <t>杨双华</t>
  </si>
  <si>
    <t>党委副书记、董事、总经理</t>
  </si>
  <si>
    <t>许党恩</t>
  </si>
  <si>
    <t>党委副书记、纪委书记</t>
  </si>
  <si>
    <t>李龙新</t>
  </si>
  <si>
    <t>陈火斌</t>
  </si>
  <si>
    <t>邱华</t>
  </si>
  <si>
    <t>党委委员、工会主席</t>
  </si>
  <si>
    <t>郑文灿</t>
  </si>
  <si>
    <t>杨德立</t>
  </si>
  <si>
    <t>陈东聆</t>
  </si>
  <si>
    <t>原党委书记、副董事长</t>
  </si>
  <si>
    <r>
      <rPr>
        <sz val="12"/>
        <color theme="1"/>
        <rFont val="方正仿宋简体"/>
        <charset val="134"/>
      </rPr>
      <t>上表披露薪酬为泉州晋江国际机场董事、监事、高级管理人员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年度全部应发税前薪酬。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</si>
</sst>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2"/>
      <color theme="1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方正仿宋简体"/>
      <charset val="134"/>
    </font>
    <font>
      <sz val="12"/>
      <color rgb="FF000000"/>
      <name val="方正仿宋简体"/>
      <charset val="134"/>
    </font>
    <font>
      <sz val="11"/>
      <color rgb="FFFF0000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方正仿宋简体"/>
      <charset val="134"/>
    </font>
    <font>
      <sz val="12"/>
      <name val="方正仿宋简体"/>
      <charset val="134"/>
    </font>
    <font>
      <sz val="12"/>
      <color rgb="FF00000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0" borderId="0"/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29" borderId="8" applyNumberFormat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30" borderId="1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1" borderId="11" applyNumberFormat="0" applyAlignment="0" applyProtection="0">
      <alignment vertical="center"/>
    </xf>
    <xf numFmtId="0" fontId="36" fillId="0" borderId="0"/>
    <xf numFmtId="0" fontId="18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1" borderId="10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/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 1" xfId="49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B12" sqref="B12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="25" customFormat="1" ht="2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s="25" customFormat="1" ht="80" customHeight="1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s="25" customFormat="1" ht="47.25" spans="1:9">
      <c r="A5" s="5"/>
      <c r="B5" s="5"/>
      <c r="C5" s="5"/>
      <c r="D5" s="6" t="s">
        <v>11</v>
      </c>
      <c r="E5" s="17" t="s">
        <v>12</v>
      </c>
      <c r="F5" s="6" t="s">
        <v>13</v>
      </c>
      <c r="G5" s="5" t="s">
        <v>14</v>
      </c>
      <c r="H5" s="5"/>
      <c r="I5" s="5"/>
    </row>
    <row r="6" ht="40" customHeight="1" spans="1:9">
      <c r="A6" s="37" t="s">
        <v>15</v>
      </c>
      <c r="B6" s="52" t="s">
        <v>16</v>
      </c>
      <c r="C6" s="37" t="s">
        <v>17</v>
      </c>
      <c r="D6" s="54">
        <v>61.88</v>
      </c>
      <c r="E6" s="46">
        <v>15.35</v>
      </c>
      <c r="F6" s="46">
        <v>0</v>
      </c>
      <c r="G6" s="46">
        <f t="shared" ref="G6:G12" si="0">D6+E6+F6</f>
        <v>77.23</v>
      </c>
      <c r="H6" s="45" t="s">
        <v>18</v>
      </c>
      <c r="I6" s="46">
        <v>0</v>
      </c>
    </row>
    <row r="7" ht="40" customHeight="1" spans="1:9">
      <c r="A7" s="39" t="s">
        <v>19</v>
      </c>
      <c r="B7" s="53" t="s">
        <v>20</v>
      </c>
      <c r="C7" s="39" t="s">
        <v>17</v>
      </c>
      <c r="D7" s="24">
        <v>29.75</v>
      </c>
      <c r="E7" s="22">
        <v>11.5</v>
      </c>
      <c r="F7" s="22">
        <v>0</v>
      </c>
      <c r="G7" s="22">
        <f t="shared" si="0"/>
        <v>41.25</v>
      </c>
      <c r="H7" s="23" t="s">
        <v>18</v>
      </c>
      <c r="I7" s="22">
        <v>0</v>
      </c>
    </row>
    <row r="8" ht="40" customHeight="1" spans="1:9">
      <c r="A8" s="68" t="s">
        <v>21</v>
      </c>
      <c r="B8" s="52" t="s">
        <v>22</v>
      </c>
      <c r="C8" s="37" t="s">
        <v>23</v>
      </c>
      <c r="D8" s="55">
        <v>53.67</v>
      </c>
      <c r="E8" s="49">
        <v>14.37</v>
      </c>
      <c r="F8" s="49">
        <v>0</v>
      </c>
      <c r="G8" s="49">
        <f t="shared" si="0"/>
        <v>68.04</v>
      </c>
      <c r="H8" s="48" t="s">
        <v>18</v>
      </c>
      <c r="I8" s="49">
        <v>0</v>
      </c>
    </row>
    <row r="9" ht="40" customHeight="1" spans="1:9">
      <c r="A9" s="37" t="s">
        <v>24</v>
      </c>
      <c r="B9" s="52" t="s">
        <v>25</v>
      </c>
      <c r="C9" s="37" t="s">
        <v>17</v>
      </c>
      <c r="D9" s="54">
        <v>48.31</v>
      </c>
      <c r="E9" s="46">
        <v>13.73</v>
      </c>
      <c r="F9" s="46">
        <v>0</v>
      </c>
      <c r="G9" s="46">
        <f t="shared" si="0"/>
        <v>62.04</v>
      </c>
      <c r="H9" s="45" t="s">
        <v>18</v>
      </c>
      <c r="I9" s="46">
        <v>0</v>
      </c>
    </row>
    <row r="10" ht="40" customHeight="1" spans="1:9">
      <c r="A10" s="68" t="s">
        <v>26</v>
      </c>
      <c r="B10" s="52" t="s">
        <v>27</v>
      </c>
      <c r="C10" s="37" t="s">
        <v>23</v>
      </c>
      <c r="D10" s="55">
        <v>53.67</v>
      </c>
      <c r="E10" s="49">
        <v>14.37</v>
      </c>
      <c r="F10" s="49">
        <v>0</v>
      </c>
      <c r="G10" s="49">
        <f t="shared" si="0"/>
        <v>68.04</v>
      </c>
      <c r="H10" s="48" t="s">
        <v>18</v>
      </c>
      <c r="I10" s="49">
        <v>0</v>
      </c>
    </row>
    <row r="11" ht="40" customHeight="1" spans="1:9">
      <c r="A11" s="37" t="s">
        <v>28</v>
      </c>
      <c r="B11" s="52" t="s">
        <v>29</v>
      </c>
      <c r="C11" s="37" t="s">
        <v>17</v>
      </c>
      <c r="D11" s="54">
        <v>53.67</v>
      </c>
      <c r="E11" s="46">
        <v>14.37</v>
      </c>
      <c r="F11" s="46">
        <v>0</v>
      </c>
      <c r="G11" s="46">
        <f t="shared" si="0"/>
        <v>68.04</v>
      </c>
      <c r="H11" s="45" t="s">
        <v>18</v>
      </c>
      <c r="I11" s="46">
        <v>0</v>
      </c>
    </row>
    <row r="12" ht="40" customHeight="1" spans="1:9">
      <c r="A12" s="37" t="s">
        <v>30</v>
      </c>
      <c r="B12" s="52" t="s">
        <v>25</v>
      </c>
      <c r="C12" s="37" t="s">
        <v>17</v>
      </c>
      <c r="D12" s="54">
        <v>53.67</v>
      </c>
      <c r="E12" s="46">
        <v>14.37</v>
      </c>
      <c r="F12" s="46">
        <v>0</v>
      </c>
      <c r="G12" s="46">
        <f t="shared" si="0"/>
        <v>68.04</v>
      </c>
      <c r="H12" s="45" t="s">
        <v>18</v>
      </c>
      <c r="I12" s="46">
        <v>0</v>
      </c>
    </row>
    <row r="13" customFormat="1" ht="40" customHeight="1" spans="1:9">
      <c r="A13" s="53" t="s">
        <v>31</v>
      </c>
      <c r="B13" s="53" t="s">
        <v>32</v>
      </c>
      <c r="C13" s="14" t="s">
        <v>33</v>
      </c>
      <c r="D13" s="69">
        <v>25.7</v>
      </c>
      <c r="E13" s="71">
        <v>3.08</v>
      </c>
      <c r="F13" s="71">
        <v>0</v>
      </c>
      <c r="G13" s="22">
        <f>D13+E13+F13</f>
        <v>28.78</v>
      </c>
      <c r="H13" s="23" t="s">
        <v>34</v>
      </c>
      <c r="I13" s="22">
        <v>0</v>
      </c>
    </row>
    <row r="14" s="2" customFormat="1" ht="63" customHeight="1" spans="1:9">
      <c r="A14" s="15" t="s">
        <v>35</v>
      </c>
      <c r="B14" s="70" t="s">
        <v>36</v>
      </c>
      <c r="C14" s="16"/>
      <c r="D14" s="16"/>
      <c r="E14" s="16"/>
      <c r="F14" s="16"/>
      <c r="G14" s="16"/>
      <c r="H14" s="16"/>
      <c r="I14" s="16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workbookViewId="0">
      <selection activeCell="D10" sqref="D10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4.875" customWidth="1"/>
    <col min="8" max="8" width="11.25" customWidth="1"/>
    <col min="9" max="9" width="17.875" customWidth="1"/>
  </cols>
  <sheetData>
    <row r="1" ht="32.25" spans="1:9">
      <c r="A1" s="3" t="s">
        <v>37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76" customHeight="1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31.5" spans="1:9">
      <c r="A5" s="5"/>
      <c r="B5" s="5"/>
      <c r="C5" s="5"/>
      <c r="D5" s="6" t="s">
        <v>11</v>
      </c>
      <c r="E5" s="17" t="s">
        <v>12</v>
      </c>
      <c r="F5" s="6" t="s">
        <v>13</v>
      </c>
      <c r="G5" s="5" t="s">
        <v>14</v>
      </c>
      <c r="H5" s="5"/>
      <c r="I5" s="5"/>
    </row>
    <row r="6" ht="40" customHeight="1" spans="1:9">
      <c r="A6" s="39" t="s">
        <v>38</v>
      </c>
      <c r="B6" s="66" t="s">
        <v>20</v>
      </c>
      <c r="C6" s="39" t="s">
        <v>17</v>
      </c>
      <c r="D6" s="40">
        <v>28.12</v>
      </c>
      <c r="E6" s="22">
        <v>13.07</v>
      </c>
      <c r="F6" s="22">
        <v>0</v>
      </c>
      <c r="G6" s="22">
        <f t="shared" ref="G6:G13" si="0">D6+E6+F6</f>
        <v>41.19</v>
      </c>
      <c r="H6" s="23" t="s">
        <v>18</v>
      </c>
      <c r="I6" s="22">
        <v>0</v>
      </c>
    </row>
    <row r="7" ht="40" customHeight="1" spans="1:9">
      <c r="A7" s="9" t="s">
        <v>39</v>
      </c>
      <c r="B7" s="67" t="s">
        <v>22</v>
      </c>
      <c r="C7" s="9" t="s">
        <v>17</v>
      </c>
      <c r="D7" s="28">
        <v>48.88</v>
      </c>
      <c r="E7" s="19">
        <v>14.38</v>
      </c>
      <c r="F7" s="19">
        <v>0</v>
      </c>
      <c r="G7" s="19">
        <f t="shared" si="0"/>
        <v>63.26</v>
      </c>
      <c r="H7" s="18" t="s">
        <v>18</v>
      </c>
      <c r="I7" s="19">
        <v>0</v>
      </c>
    </row>
    <row r="8" ht="40" customHeight="1" spans="1:9">
      <c r="A8" s="9" t="s">
        <v>40</v>
      </c>
      <c r="B8" s="30" t="s">
        <v>25</v>
      </c>
      <c r="C8" s="9" t="s">
        <v>17</v>
      </c>
      <c r="D8" s="28">
        <v>47.14</v>
      </c>
      <c r="E8" s="19">
        <v>14.24</v>
      </c>
      <c r="F8" s="19">
        <v>0</v>
      </c>
      <c r="G8" s="19">
        <f t="shared" si="0"/>
        <v>61.38</v>
      </c>
      <c r="H8" s="18" t="s">
        <v>18</v>
      </c>
      <c r="I8" s="19">
        <v>0</v>
      </c>
    </row>
    <row r="9" ht="40" customHeight="1" spans="1:9">
      <c r="A9" s="9" t="s">
        <v>41</v>
      </c>
      <c r="B9" s="9" t="s">
        <v>42</v>
      </c>
      <c r="C9" s="9" t="s">
        <v>17</v>
      </c>
      <c r="D9" s="28">
        <v>47.14</v>
      </c>
      <c r="E9" s="19">
        <v>14.23</v>
      </c>
      <c r="F9" s="19">
        <v>0</v>
      </c>
      <c r="G9" s="19">
        <f t="shared" si="0"/>
        <v>61.37</v>
      </c>
      <c r="H9" s="18" t="s">
        <v>18</v>
      </c>
      <c r="I9" s="19">
        <v>0</v>
      </c>
    </row>
    <row r="10" ht="40" customHeight="1" spans="1:9">
      <c r="A10" s="9" t="s">
        <v>43</v>
      </c>
      <c r="B10" s="9" t="s">
        <v>42</v>
      </c>
      <c r="C10" s="9" t="s">
        <v>17</v>
      </c>
      <c r="D10" s="28">
        <v>47.14</v>
      </c>
      <c r="E10" s="19">
        <v>14.23</v>
      </c>
      <c r="F10" s="19">
        <v>0</v>
      </c>
      <c r="G10" s="19">
        <f t="shared" si="0"/>
        <v>61.37</v>
      </c>
      <c r="H10" s="18" t="s">
        <v>18</v>
      </c>
      <c r="I10" s="19">
        <v>0</v>
      </c>
    </row>
    <row r="11" ht="40" customHeight="1" spans="1:9">
      <c r="A11" s="9" t="s">
        <v>44</v>
      </c>
      <c r="B11" s="9" t="s">
        <v>45</v>
      </c>
      <c r="C11" s="9" t="s">
        <v>17</v>
      </c>
      <c r="D11" s="28">
        <v>47.14</v>
      </c>
      <c r="E11" s="19">
        <v>14.23</v>
      </c>
      <c r="F11" s="19">
        <v>0</v>
      </c>
      <c r="G11" s="19">
        <f t="shared" si="0"/>
        <v>61.37</v>
      </c>
      <c r="H11" s="18" t="s">
        <v>18</v>
      </c>
      <c r="I11" s="19">
        <v>0</v>
      </c>
    </row>
    <row r="12" ht="40" customHeight="1" spans="1:9">
      <c r="A12" s="9" t="s">
        <v>46</v>
      </c>
      <c r="B12" s="9" t="s">
        <v>47</v>
      </c>
      <c r="C12" s="9" t="s">
        <v>17</v>
      </c>
      <c r="D12" s="28">
        <v>47.14</v>
      </c>
      <c r="E12" s="19">
        <v>14.23</v>
      </c>
      <c r="F12" s="19">
        <v>0</v>
      </c>
      <c r="G12" s="19">
        <f t="shared" si="0"/>
        <v>61.37</v>
      </c>
      <c r="H12" s="18" t="s">
        <v>18</v>
      </c>
      <c r="I12" s="19">
        <v>0</v>
      </c>
    </row>
    <row r="13" ht="40" customHeight="1" spans="1:9">
      <c r="A13" s="9" t="s">
        <v>48</v>
      </c>
      <c r="B13" s="9" t="s">
        <v>42</v>
      </c>
      <c r="C13" s="9" t="s">
        <v>17</v>
      </c>
      <c r="D13" s="28">
        <v>34.35</v>
      </c>
      <c r="E13" s="10">
        <v>13.21</v>
      </c>
      <c r="F13" s="19">
        <v>0</v>
      </c>
      <c r="G13" s="19">
        <f t="shared" si="0"/>
        <v>47.56</v>
      </c>
      <c r="H13" s="18" t="s">
        <v>18</v>
      </c>
      <c r="I13" s="19">
        <v>0</v>
      </c>
    </row>
    <row r="14" s="65" customFormat="1" ht="45" customHeight="1" spans="1:9">
      <c r="A14" s="15" t="s">
        <v>35</v>
      </c>
      <c r="B14" s="16" t="s">
        <v>49</v>
      </c>
      <c r="C14" s="16"/>
      <c r="D14" s="16"/>
      <c r="E14" s="16"/>
      <c r="F14" s="16"/>
      <c r="G14" s="16"/>
      <c r="H14" s="16"/>
      <c r="I14" s="16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rintOptions horizontalCentered="1" verticalCentered="1"/>
  <pageMargins left="0.708333333333333" right="0.708333333333333" top="0.196527777777778" bottom="0.156944444444444" header="0.314583333333333" footer="0.314583333333333"/>
  <pageSetup paperSize="9" scale="97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L12" sqref="L12"/>
    </sheetView>
  </sheetViews>
  <sheetFormatPr defaultColWidth="9" defaultRowHeight="13.5"/>
  <cols>
    <col min="2" max="2" width="22.1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4.125" customWidth="1"/>
    <col min="8" max="8" width="11.25" customWidth="1"/>
    <col min="9" max="9" width="17.875" customWidth="1"/>
  </cols>
  <sheetData>
    <row r="1" ht="32.25" spans="1:9">
      <c r="A1" s="3" t="s">
        <v>50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="25" customFormat="1" ht="2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s="25" customFormat="1" ht="68" customHeight="1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s="25" customFormat="1" ht="31.5" spans="1:9">
      <c r="A5" s="5"/>
      <c r="B5" s="5"/>
      <c r="C5" s="5"/>
      <c r="D5" s="6" t="s">
        <v>11</v>
      </c>
      <c r="E5" s="17" t="s">
        <v>12</v>
      </c>
      <c r="F5" s="6" t="s">
        <v>13</v>
      </c>
      <c r="G5" s="5" t="s">
        <v>14</v>
      </c>
      <c r="H5" s="5"/>
      <c r="I5" s="5"/>
    </row>
    <row r="6" ht="40" customHeight="1" spans="1:9">
      <c r="A6" s="8" t="s">
        <v>51</v>
      </c>
      <c r="B6" s="8" t="s">
        <v>16</v>
      </c>
      <c r="C6" s="28" t="s">
        <v>52</v>
      </c>
      <c r="D6" s="28">
        <v>59.74</v>
      </c>
      <c r="E6" s="18">
        <v>16.3</v>
      </c>
      <c r="F6" s="19">
        <v>0</v>
      </c>
      <c r="G6" s="58">
        <f t="shared" ref="G6:G13" si="0">D6+E6+F6</f>
        <v>76.04</v>
      </c>
      <c r="H6" s="59" t="s">
        <v>53</v>
      </c>
      <c r="I6" s="10">
        <v>0</v>
      </c>
    </row>
    <row r="7" ht="40" customHeight="1" spans="1:9">
      <c r="A7" s="56" t="s">
        <v>54</v>
      </c>
      <c r="B7" s="8" t="s">
        <v>20</v>
      </c>
      <c r="C7" s="28" t="s">
        <v>55</v>
      </c>
      <c r="D7" s="57">
        <v>55.17</v>
      </c>
      <c r="E7" s="60">
        <v>15.75</v>
      </c>
      <c r="F7" s="60">
        <v>0</v>
      </c>
      <c r="G7" s="61">
        <f t="shared" si="0"/>
        <v>70.92</v>
      </c>
      <c r="H7" s="62" t="s">
        <v>53</v>
      </c>
      <c r="I7" s="64">
        <v>0</v>
      </c>
    </row>
    <row r="8" ht="40" customHeight="1" spans="1:9">
      <c r="A8" s="8" t="s">
        <v>56</v>
      </c>
      <c r="B8" s="8" t="s">
        <v>22</v>
      </c>
      <c r="C8" s="28" t="s">
        <v>52</v>
      </c>
      <c r="D8" s="28">
        <v>50.78</v>
      </c>
      <c r="E8" s="18">
        <v>15.22</v>
      </c>
      <c r="F8" s="19">
        <v>0</v>
      </c>
      <c r="G8" s="63">
        <f t="shared" si="0"/>
        <v>66</v>
      </c>
      <c r="H8" s="59" t="s">
        <v>53</v>
      </c>
      <c r="I8" s="10">
        <v>0</v>
      </c>
    </row>
    <row r="9" ht="40" customHeight="1" spans="1:9">
      <c r="A9" s="8" t="s">
        <v>57</v>
      </c>
      <c r="B9" s="8" t="s">
        <v>25</v>
      </c>
      <c r="C9" s="28" t="s">
        <v>52</v>
      </c>
      <c r="D9" s="28">
        <v>51.35</v>
      </c>
      <c r="E9" s="18">
        <v>15.29</v>
      </c>
      <c r="F9" s="19">
        <v>0</v>
      </c>
      <c r="G9" s="63">
        <f t="shared" si="0"/>
        <v>66.64</v>
      </c>
      <c r="H9" s="18" t="s">
        <v>18</v>
      </c>
      <c r="I9" s="10">
        <v>0</v>
      </c>
    </row>
    <row r="10" ht="40" customHeight="1" spans="1:9">
      <c r="A10" s="8" t="s">
        <v>58</v>
      </c>
      <c r="B10" s="8" t="s">
        <v>59</v>
      </c>
      <c r="C10" s="28" t="s">
        <v>52</v>
      </c>
      <c r="D10" s="28">
        <v>51.35</v>
      </c>
      <c r="E10" s="18">
        <v>15.29</v>
      </c>
      <c r="F10" s="19">
        <v>0</v>
      </c>
      <c r="G10" s="63">
        <f t="shared" si="0"/>
        <v>66.64</v>
      </c>
      <c r="H10" s="18" t="s">
        <v>18</v>
      </c>
      <c r="I10" s="10">
        <v>0</v>
      </c>
    </row>
    <row r="11" ht="40" customHeight="1" spans="1:9">
      <c r="A11" s="8" t="s">
        <v>60</v>
      </c>
      <c r="B11" s="8" t="s">
        <v>61</v>
      </c>
      <c r="C11" s="28" t="s">
        <v>55</v>
      </c>
      <c r="D11" s="28">
        <v>23.81</v>
      </c>
      <c r="E11" s="18">
        <v>12</v>
      </c>
      <c r="F11" s="19">
        <v>0</v>
      </c>
      <c r="G11" s="58">
        <f t="shared" si="0"/>
        <v>35.81</v>
      </c>
      <c r="H11" s="18" t="s">
        <v>18</v>
      </c>
      <c r="I11" s="10">
        <v>0</v>
      </c>
    </row>
    <row r="12" ht="40" customHeight="1" spans="1:9">
      <c r="A12" s="8" t="s">
        <v>62</v>
      </c>
      <c r="B12" s="8" t="s">
        <v>63</v>
      </c>
      <c r="C12" s="28" t="s">
        <v>64</v>
      </c>
      <c r="D12" s="28">
        <v>2.7</v>
      </c>
      <c r="E12" s="18">
        <v>1.9</v>
      </c>
      <c r="F12" s="19">
        <v>0</v>
      </c>
      <c r="G12" s="58">
        <f t="shared" si="0"/>
        <v>4.6</v>
      </c>
      <c r="H12" s="18" t="s">
        <v>18</v>
      </c>
      <c r="I12" s="10">
        <v>0</v>
      </c>
    </row>
    <row r="13" ht="40" customHeight="1" spans="1:9">
      <c r="A13" s="8" t="s">
        <v>65</v>
      </c>
      <c r="B13" s="8" t="s">
        <v>66</v>
      </c>
      <c r="C13" s="28" t="s">
        <v>52</v>
      </c>
      <c r="D13" s="28">
        <v>50.78</v>
      </c>
      <c r="E13" s="18">
        <v>15.23</v>
      </c>
      <c r="F13" s="19">
        <v>0</v>
      </c>
      <c r="G13" s="58">
        <f t="shared" si="0"/>
        <v>66.01</v>
      </c>
      <c r="H13" s="18" t="s">
        <v>18</v>
      </c>
      <c r="I13" s="10">
        <v>0</v>
      </c>
    </row>
    <row r="14" s="2" customFormat="1" ht="45" customHeight="1" spans="1:9">
      <c r="A14" s="15" t="s">
        <v>35</v>
      </c>
      <c r="B14" s="16" t="s">
        <v>67</v>
      </c>
      <c r="C14" s="16"/>
      <c r="D14" s="16"/>
      <c r="E14" s="16"/>
      <c r="F14" s="16"/>
      <c r="G14" s="16"/>
      <c r="H14" s="16"/>
      <c r="I14" s="16"/>
    </row>
    <row r="15" spans="2:9">
      <c r="B15" s="32"/>
      <c r="C15" s="32"/>
      <c r="D15" s="32"/>
      <c r="E15" s="32"/>
      <c r="F15" s="32"/>
      <c r="G15" s="32"/>
      <c r="H15" s="32"/>
      <c r="I15" s="32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rintOptions horizontalCentered="1" verticalCentered="1"/>
  <pageMargins left="0.708333333333333" right="0.708333333333333" top="0.511805555555556" bottom="0.393055555555556" header="0.314583333333333" footer="0.314583333333333"/>
  <pageSetup paperSize="9" scale="9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A10" sqref="A10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2.625" customWidth="1"/>
    <col min="8" max="8" width="11.25" customWidth="1"/>
    <col min="9" max="9" width="17.875" customWidth="1"/>
  </cols>
  <sheetData>
    <row r="1" ht="40" customHeight="1" spans="1:9">
      <c r="A1" s="3" t="s">
        <v>68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ht="2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75" customHeight="1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47.25" spans="1:9">
      <c r="A5" s="5"/>
      <c r="B5" s="5"/>
      <c r="C5" s="5"/>
      <c r="D5" s="6" t="s">
        <v>11</v>
      </c>
      <c r="E5" s="17" t="s">
        <v>12</v>
      </c>
      <c r="F5" s="6" t="s">
        <v>13</v>
      </c>
      <c r="G5" s="5" t="s">
        <v>14</v>
      </c>
      <c r="H5" s="5"/>
      <c r="I5" s="5"/>
    </row>
    <row r="6" s="33" customFormat="1" ht="40" customHeight="1" spans="1:9">
      <c r="A6" s="36" t="s">
        <v>69</v>
      </c>
      <c r="B6" s="36" t="s">
        <v>70</v>
      </c>
      <c r="C6" s="37" t="s">
        <v>17</v>
      </c>
      <c r="D6" s="38">
        <v>57.19</v>
      </c>
      <c r="E6" s="45">
        <v>15.43</v>
      </c>
      <c r="F6" s="46">
        <v>0</v>
      </c>
      <c r="G6" s="45">
        <f>SUM(D6:F6)</f>
        <v>72.62</v>
      </c>
      <c r="H6" s="45" t="s">
        <v>18</v>
      </c>
      <c r="I6" s="54">
        <v>0</v>
      </c>
    </row>
    <row r="7" s="33" customFormat="1" ht="40" customHeight="1" spans="1:9">
      <c r="A7" s="36" t="s">
        <v>71</v>
      </c>
      <c r="B7" s="36" t="s">
        <v>72</v>
      </c>
      <c r="C7" s="39" t="s">
        <v>17</v>
      </c>
      <c r="D7" s="40">
        <v>26.67</v>
      </c>
      <c r="E7" s="23">
        <v>14.39</v>
      </c>
      <c r="F7" s="22">
        <v>0</v>
      </c>
      <c r="G7" s="22">
        <f>SUM(D7:F7)</f>
        <v>41.06</v>
      </c>
      <c r="H7" s="47" t="s">
        <v>53</v>
      </c>
      <c r="I7" s="24">
        <v>0</v>
      </c>
    </row>
    <row r="8" s="34" customFormat="1" ht="40" customHeight="1" spans="1:9">
      <c r="A8" s="36" t="s">
        <v>73</v>
      </c>
      <c r="B8" s="36" t="s">
        <v>74</v>
      </c>
      <c r="C8" s="37" t="s">
        <v>17</v>
      </c>
      <c r="D8" s="41">
        <v>48.61</v>
      </c>
      <c r="E8" s="48">
        <v>16.77</v>
      </c>
      <c r="F8" s="49">
        <v>0</v>
      </c>
      <c r="G8" s="48">
        <f>D8+E8+F8</f>
        <v>65.38</v>
      </c>
      <c r="H8" s="50" t="s">
        <v>53</v>
      </c>
      <c r="I8" s="55">
        <v>0</v>
      </c>
    </row>
    <row r="9" s="33" customFormat="1" ht="40" customHeight="1" spans="1:9">
      <c r="A9" s="36" t="s">
        <v>75</v>
      </c>
      <c r="B9" s="36" t="s">
        <v>76</v>
      </c>
      <c r="C9" s="37" t="s">
        <v>17</v>
      </c>
      <c r="D9" s="38">
        <v>48.61</v>
      </c>
      <c r="E9" s="45">
        <v>16</v>
      </c>
      <c r="F9" s="46">
        <v>0</v>
      </c>
      <c r="G9" s="45">
        <f>SUM(D9:F9)</f>
        <v>64.61</v>
      </c>
      <c r="H9" s="51" t="s">
        <v>53</v>
      </c>
      <c r="I9" s="54">
        <v>0</v>
      </c>
    </row>
    <row r="10" s="33" customFormat="1" ht="40" customHeight="1" spans="1:9">
      <c r="A10" s="36" t="s">
        <v>77</v>
      </c>
      <c r="B10" s="36" t="s">
        <v>47</v>
      </c>
      <c r="C10" s="37" t="s">
        <v>17</v>
      </c>
      <c r="D10" s="42">
        <v>48.61</v>
      </c>
      <c r="E10" s="45">
        <v>13.55</v>
      </c>
      <c r="F10" s="46">
        <v>0</v>
      </c>
      <c r="G10" s="45">
        <f>SUM(D10:F10)</f>
        <v>62.16</v>
      </c>
      <c r="H10" s="45" t="s">
        <v>18</v>
      </c>
      <c r="I10" s="54">
        <v>0</v>
      </c>
    </row>
    <row r="11" s="35" customFormat="1" ht="40" customHeight="1" spans="1:9">
      <c r="A11" s="36" t="s">
        <v>78</v>
      </c>
      <c r="B11" s="36" t="s">
        <v>42</v>
      </c>
      <c r="C11" s="37" t="s">
        <v>17</v>
      </c>
      <c r="D11" s="38">
        <v>49.78</v>
      </c>
      <c r="E11" s="37">
        <v>17.23</v>
      </c>
      <c r="F11" s="46">
        <v>0</v>
      </c>
      <c r="G11" s="45">
        <f>SUM(D11:F11)</f>
        <v>67.01</v>
      </c>
      <c r="H11" s="45" t="s">
        <v>18</v>
      </c>
      <c r="I11" s="54">
        <v>0</v>
      </c>
    </row>
    <row r="12" s="35" customFormat="1" ht="40" customHeight="1" spans="1:9">
      <c r="A12" s="36" t="s">
        <v>79</v>
      </c>
      <c r="B12" s="36" t="s">
        <v>25</v>
      </c>
      <c r="C12" s="37" t="s">
        <v>55</v>
      </c>
      <c r="D12" s="38">
        <v>16.18</v>
      </c>
      <c r="E12" s="37">
        <v>13.55</v>
      </c>
      <c r="F12" s="46">
        <v>0</v>
      </c>
      <c r="G12" s="45">
        <f>SUM(D12:F12)</f>
        <v>29.73</v>
      </c>
      <c r="H12" s="52" t="s">
        <v>53</v>
      </c>
      <c r="I12" s="54">
        <v>0</v>
      </c>
    </row>
    <row r="13" s="35" customFormat="1" ht="40" customHeight="1" spans="1:9">
      <c r="A13" s="43" t="s">
        <v>80</v>
      </c>
      <c r="B13" s="43" t="s">
        <v>81</v>
      </c>
      <c r="C13" s="14" t="s">
        <v>33</v>
      </c>
      <c r="D13" s="44">
        <v>28.61</v>
      </c>
      <c r="E13" s="39">
        <v>0</v>
      </c>
      <c r="F13" s="22">
        <v>0</v>
      </c>
      <c r="G13" s="23">
        <f>SUM(D13:F13)</f>
        <v>28.61</v>
      </c>
      <c r="H13" s="53" t="s">
        <v>53</v>
      </c>
      <c r="I13" s="24">
        <v>0</v>
      </c>
    </row>
    <row r="14" s="2" customFormat="1" ht="51" customHeight="1" spans="1:9">
      <c r="A14" s="15" t="s">
        <v>35</v>
      </c>
      <c r="B14" s="16" t="s">
        <v>82</v>
      </c>
      <c r="C14" s="16"/>
      <c r="D14" s="16"/>
      <c r="E14" s="16"/>
      <c r="F14" s="16"/>
      <c r="G14" s="16"/>
      <c r="H14" s="16"/>
      <c r="I14" s="16"/>
    </row>
    <row r="15" spans="2:9">
      <c r="B15" s="32"/>
      <c r="C15" s="32"/>
      <c r="D15" s="32"/>
      <c r="E15" s="32"/>
      <c r="F15" s="32"/>
      <c r="G15" s="32"/>
      <c r="H15" s="32"/>
      <c r="I15" s="32"/>
    </row>
  </sheetData>
  <mergeCells count="9">
    <mergeCell ref="A1:I1"/>
    <mergeCell ref="A2:I2"/>
    <mergeCell ref="D3:G3"/>
    <mergeCell ref="B14:I14"/>
    <mergeCell ref="A3:A5"/>
    <mergeCell ref="B3:B5"/>
    <mergeCell ref="C3:C5"/>
    <mergeCell ref="H3:H5"/>
    <mergeCell ref="I3:I5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workbookViewId="0">
      <selection activeCell="P13" sqref="P13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3.625" customWidth="1"/>
    <col min="8" max="8" width="11.25" customWidth="1"/>
    <col min="9" max="9" width="17.875" customWidth="1"/>
  </cols>
  <sheetData>
    <row r="1" ht="40" customHeight="1" spans="1:9">
      <c r="A1" s="3" t="s">
        <v>83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s="25" customFormat="1" ht="2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s="25" customFormat="1" ht="69" customHeight="1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s="25" customFormat="1" ht="31.5" spans="1:9">
      <c r="A5" s="5"/>
      <c r="B5" s="5"/>
      <c r="C5" s="5"/>
      <c r="D5" s="6" t="s">
        <v>11</v>
      </c>
      <c r="E5" s="17" t="s">
        <v>12</v>
      </c>
      <c r="F5" s="6" t="s">
        <v>13</v>
      </c>
      <c r="G5" s="5" t="s">
        <v>14</v>
      </c>
      <c r="H5" s="5"/>
      <c r="I5" s="5"/>
    </row>
    <row r="6" s="26" customFormat="1" ht="40" customHeight="1" spans="1:9">
      <c r="A6" s="28" t="s">
        <v>84</v>
      </c>
      <c r="B6" s="28" t="s">
        <v>85</v>
      </c>
      <c r="C6" s="28" t="s">
        <v>52</v>
      </c>
      <c r="D6" s="29">
        <v>27.95</v>
      </c>
      <c r="E6" s="19">
        <v>12.41</v>
      </c>
      <c r="F6" s="19">
        <v>0</v>
      </c>
      <c r="G6" s="19">
        <f t="shared" ref="G6:G12" si="0">D6+E6+F6</f>
        <v>40.36</v>
      </c>
      <c r="H6" s="18" t="s">
        <v>18</v>
      </c>
      <c r="I6" s="10">
        <v>0</v>
      </c>
    </row>
    <row r="7" s="26" customFormat="1" ht="40" customHeight="1" spans="1:9">
      <c r="A7" s="28" t="s">
        <v>86</v>
      </c>
      <c r="B7" s="28" t="s">
        <v>87</v>
      </c>
      <c r="C7" s="28" t="s">
        <v>52</v>
      </c>
      <c r="D7" s="29">
        <v>54.66</v>
      </c>
      <c r="E7" s="19">
        <v>12.89</v>
      </c>
      <c r="F7" s="19">
        <v>0</v>
      </c>
      <c r="G7" s="19">
        <f t="shared" si="0"/>
        <v>67.55</v>
      </c>
      <c r="H7" s="18" t="s">
        <v>18</v>
      </c>
      <c r="I7" s="10">
        <v>0</v>
      </c>
    </row>
    <row r="8" s="26" customFormat="1" ht="40" customHeight="1" spans="1:9">
      <c r="A8" s="28" t="s">
        <v>88</v>
      </c>
      <c r="B8" s="28" t="s">
        <v>89</v>
      </c>
      <c r="C8" s="28" t="s">
        <v>52</v>
      </c>
      <c r="D8" s="29">
        <v>42.904</v>
      </c>
      <c r="E8" s="19">
        <v>12.11</v>
      </c>
      <c r="F8" s="19">
        <v>0</v>
      </c>
      <c r="G8" s="19">
        <f t="shared" si="0"/>
        <v>55.014</v>
      </c>
      <c r="H8" s="18" t="s">
        <v>18</v>
      </c>
      <c r="I8" s="10">
        <v>0</v>
      </c>
    </row>
    <row r="9" s="27" customFormat="1" ht="40" customHeight="1" spans="1:9">
      <c r="A9" s="28" t="s">
        <v>90</v>
      </c>
      <c r="B9" s="30" t="s">
        <v>25</v>
      </c>
      <c r="C9" s="28" t="s">
        <v>52</v>
      </c>
      <c r="D9" s="29">
        <v>47.634</v>
      </c>
      <c r="E9" s="10">
        <v>12.11</v>
      </c>
      <c r="F9" s="19">
        <v>0</v>
      </c>
      <c r="G9" s="19">
        <f t="shared" si="0"/>
        <v>59.744</v>
      </c>
      <c r="H9" s="18" t="s">
        <v>18</v>
      </c>
      <c r="I9" s="10">
        <v>0</v>
      </c>
    </row>
    <row r="10" s="26" customFormat="1" ht="40" customHeight="1" spans="1:9">
      <c r="A10" s="28" t="s">
        <v>91</v>
      </c>
      <c r="B10" s="31" t="s">
        <v>29</v>
      </c>
      <c r="C10" s="28" t="s">
        <v>52</v>
      </c>
      <c r="D10" s="29">
        <v>47.634</v>
      </c>
      <c r="E10" s="19">
        <v>12.11</v>
      </c>
      <c r="F10" s="19">
        <v>0</v>
      </c>
      <c r="G10" s="19">
        <f t="shared" si="0"/>
        <v>59.744</v>
      </c>
      <c r="H10" s="18" t="s">
        <v>18</v>
      </c>
      <c r="I10" s="10">
        <v>0</v>
      </c>
    </row>
    <row r="11" s="27" customFormat="1" ht="40" customHeight="1" spans="1:9">
      <c r="A11" s="28" t="s">
        <v>92</v>
      </c>
      <c r="B11" s="9" t="s">
        <v>47</v>
      </c>
      <c r="C11" s="28" t="s">
        <v>52</v>
      </c>
      <c r="D11" s="29">
        <v>47.634</v>
      </c>
      <c r="E11" s="10">
        <v>12.11</v>
      </c>
      <c r="F11" s="19">
        <v>0</v>
      </c>
      <c r="G11" s="19">
        <f t="shared" si="0"/>
        <v>59.744</v>
      </c>
      <c r="H11" s="18" t="s">
        <v>18</v>
      </c>
      <c r="I11" s="10">
        <v>0</v>
      </c>
    </row>
    <row r="12" s="27" customFormat="1" ht="40" customHeight="1" spans="1:9">
      <c r="A12" s="8" t="s">
        <v>93</v>
      </c>
      <c r="B12" s="7" t="s">
        <v>25</v>
      </c>
      <c r="C12" s="28" t="s">
        <v>52</v>
      </c>
      <c r="D12" s="29">
        <v>16.184</v>
      </c>
      <c r="E12" s="10">
        <v>11.42</v>
      </c>
      <c r="F12" s="19">
        <v>0</v>
      </c>
      <c r="G12" s="19">
        <f t="shared" si="0"/>
        <v>27.604</v>
      </c>
      <c r="H12" s="18" t="s">
        <v>18</v>
      </c>
      <c r="I12" s="10">
        <v>0</v>
      </c>
    </row>
    <row r="13" s="2" customFormat="1" ht="45" customHeight="1" spans="1:9">
      <c r="A13" s="15" t="s">
        <v>35</v>
      </c>
      <c r="B13" s="16" t="s">
        <v>94</v>
      </c>
      <c r="C13" s="16"/>
      <c r="D13" s="16"/>
      <c r="E13" s="16"/>
      <c r="F13" s="16"/>
      <c r="G13" s="16"/>
      <c r="H13" s="16"/>
      <c r="I13" s="16"/>
    </row>
    <row r="15" spans="2:9">
      <c r="B15" s="32"/>
      <c r="C15" s="32"/>
      <c r="D15" s="32"/>
      <c r="E15" s="32"/>
      <c r="F15" s="32"/>
      <c r="G15" s="32"/>
      <c r="H15" s="32"/>
      <c r="I15" s="32"/>
    </row>
  </sheetData>
  <mergeCells count="9">
    <mergeCell ref="A1:I1"/>
    <mergeCell ref="A2:I2"/>
    <mergeCell ref="D3:G3"/>
    <mergeCell ref="B13:I13"/>
    <mergeCell ref="A3:A5"/>
    <mergeCell ref="B3:B5"/>
    <mergeCell ref="C3:C5"/>
    <mergeCell ref="H3:H5"/>
    <mergeCell ref="I3:I5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workbookViewId="0">
      <selection activeCell="B11" sqref="B11"/>
    </sheetView>
  </sheetViews>
  <sheetFormatPr defaultColWidth="9" defaultRowHeight="13.5"/>
  <cols>
    <col min="2" max="2" width="20.25" customWidth="1"/>
    <col min="3" max="3" width="13.375" customWidth="1"/>
    <col min="4" max="4" width="15.25" customWidth="1"/>
    <col min="5" max="5" width="18.25" customWidth="1"/>
    <col min="6" max="6" width="9.875" customWidth="1"/>
    <col min="7" max="7" width="13.875" customWidth="1"/>
    <col min="8" max="8" width="11.25" customWidth="1"/>
    <col min="9" max="9" width="17.875" customWidth="1"/>
  </cols>
  <sheetData>
    <row r="1" ht="32.25" spans="1:9">
      <c r="A1" s="3" t="s">
        <v>95</v>
      </c>
      <c r="B1" s="3"/>
      <c r="C1" s="3"/>
      <c r="D1" s="3"/>
      <c r="E1" s="3"/>
      <c r="F1" s="3"/>
      <c r="G1" s="3"/>
      <c r="H1" s="3"/>
      <c r="I1" s="3"/>
    </row>
    <row r="2" ht="14.25" spans="1:9">
      <c r="A2" s="4"/>
      <c r="B2" s="4"/>
      <c r="C2" s="4"/>
      <c r="D2" s="4"/>
      <c r="E2" s="4"/>
      <c r="F2" s="4"/>
      <c r="G2" s="4"/>
      <c r="H2" s="4"/>
      <c r="I2" s="4"/>
    </row>
    <row r="3" ht="20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/>
      <c r="F3" s="5"/>
      <c r="G3" s="5"/>
      <c r="H3" s="5" t="s">
        <v>5</v>
      </c>
      <c r="I3" s="5" t="s">
        <v>6</v>
      </c>
    </row>
    <row r="4" ht="71" customHeight="1" spans="1:9">
      <c r="A4" s="5"/>
      <c r="B4" s="5"/>
      <c r="C4" s="5"/>
      <c r="D4" s="5" t="s">
        <v>7</v>
      </c>
      <c r="E4" s="5" t="s">
        <v>8</v>
      </c>
      <c r="F4" s="5" t="s">
        <v>9</v>
      </c>
      <c r="G4" s="5" t="s">
        <v>10</v>
      </c>
      <c r="H4" s="5"/>
      <c r="I4" s="5"/>
    </row>
    <row r="5" ht="31.5" spans="1:9">
      <c r="A5" s="5"/>
      <c r="B5" s="5"/>
      <c r="C5" s="5"/>
      <c r="D5" s="6" t="s">
        <v>11</v>
      </c>
      <c r="E5" s="17" t="s">
        <v>12</v>
      </c>
      <c r="F5" s="6" t="s">
        <v>13</v>
      </c>
      <c r="G5" s="5" t="s">
        <v>14</v>
      </c>
      <c r="H5" s="5"/>
      <c r="I5" s="5"/>
    </row>
    <row r="6" s="1" customFormat="1" ht="40" customHeight="1" spans="1:9">
      <c r="A6" s="7" t="s">
        <v>96</v>
      </c>
      <c r="B6" s="8" t="s">
        <v>97</v>
      </c>
      <c r="C6" s="9" t="s">
        <v>17</v>
      </c>
      <c r="D6" s="10">
        <v>42.01</v>
      </c>
      <c r="E6" s="18">
        <v>7.19</v>
      </c>
      <c r="F6" s="19">
        <v>0</v>
      </c>
      <c r="G6" s="18">
        <f t="shared" ref="G6:G13" si="0">D6+E6+F6</f>
        <v>49.2</v>
      </c>
      <c r="H6" s="18" t="s">
        <v>18</v>
      </c>
      <c r="I6" s="10">
        <v>0</v>
      </c>
    </row>
    <row r="7" s="1" customFormat="1" ht="40" customHeight="1" spans="1:9">
      <c r="A7" s="7" t="s">
        <v>98</v>
      </c>
      <c r="B7" s="8" t="s">
        <v>99</v>
      </c>
      <c r="C7" s="11" t="s">
        <v>55</v>
      </c>
      <c r="D7" s="11">
        <v>19.04</v>
      </c>
      <c r="E7" s="20">
        <v>8.19</v>
      </c>
      <c r="F7" s="19">
        <v>0</v>
      </c>
      <c r="G7" s="18">
        <f t="shared" si="0"/>
        <v>27.23</v>
      </c>
      <c r="H7" s="18" t="s">
        <v>18</v>
      </c>
      <c r="I7" s="10">
        <v>0</v>
      </c>
    </row>
    <row r="8" s="1" customFormat="1" ht="40" customHeight="1" spans="1:9">
      <c r="A8" s="7" t="s">
        <v>100</v>
      </c>
      <c r="B8" s="8" t="s">
        <v>101</v>
      </c>
      <c r="C8" s="9" t="s">
        <v>17</v>
      </c>
      <c r="D8" s="10">
        <v>36.16</v>
      </c>
      <c r="E8" s="18">
        <v>8.42</v>
      </c>
      <c r="F8" s="19">
        <v>0</v>
      </c>
      <c r="G8" s="18">
        <f t="shared" si="0"/>
        <v>44.58</v>
      </c>
      <c r="H8" s="18" t="s">
        <v>18</v>
      </c>
      <c r="I8" s="10">
        <v>0</v>
      </c>
    </row>
    <row r="9" s="1" customFormat="1" ht="40" customHeight="1" spans="1:9">
      <c r="A9" s="7" t="s">
        <v>102</v>
      </c>
      <c r="B9" s="8" t="s">
        <v>25</v>
      </c>
      <c r="C9" s="9" t="s">
        <v>17</v>
      </c>
      <c r="D9" s="10">
        <v>33.41</v>
      </c>
      <c r="E9" s="19">
        <v>9.05</v>
      </c>
      <c r="F9" s="19">
        <v>0</v>
      </c>
      <c r="G9" s="18">
        <f t="shared" si="0"/>
        <v>42.46</v>
      </c>
      <c r="H9" s="18" t="s">
        <v>18</v>
      </c>
      <c r="I9" s="10">
        <v>0</v>
      </c>
    </row>
    <row r="10" s="1" customFormat="1" ht="40" customHeight="1" spans="1:9">
      <c r="A10" s="7" t="s">
        <v>103</v>
      </c>
      <c r="B10" s="8" t="s">
        <v>25</v>
      </c>
      <c r="C10" s="9" t="s">
        <v>17</v>
      </c>
      <c r="D10" s="10">
        <v>36.16</v>
      </c>
      <c r="E10" s="18">
        <v>8.54</v>
      </c>
      <c r="F10" s="19">
        <v>0</v>
      </c>
      <c r="G10" s="18">
        <f t="shared" si="0"/>
        <v>44.7</v>
      </c>
      <c r="H10" s="18" t="s">
        <v>18</v>
      </c>
      <c r="I10" s="10">
        <v>0</v>
      </c>
    </row>
    <row r="11" s="1" customFormat="1" ht="40" customHeight="1" spans="1:9">
      <c r="A11" s="7" t="s">
        <v>104</v>
      </c>
      <c r="B11" s="8" t="s">
        <v>105</v>
      </c>
      <c r="C11" s="9" t="s">
        <v>17</v>
      </c>
      <c r="D11" s="10">
        <v>36.16</v>
      </c>
      <c r="E11" s="18">
        <v>8.51</v>
      </c>
      <c r="F11" s="19">
        <v>0</v>
      </c>
      <c r="G11" s="18">
        <f t="shared" si="0"/>
        <v>44.67</v>
      </c>
      <c r="H11" s="18" t="s">
        <v>18</v>
      </c>
      <c r="I11" s="10">
        <v>0</v>
      </c>
    </row>
    <row r="12" s="1" customFormat="1" ht="40" customHeight="1" spans="1:9">
      <c r="A12" s="7" t="s">
        <v>106</v>
      </c>
      <c r="B12" s="8" t="s">
        <v>25</v>
      </c>
      <c r="C12" s="9" t="s">
        <v>17</v>
      </c>
      <c r="D12" s="10">
        <v>36.16</v>
      </c>
      <c r="E12" s="18">
        <v>8.64</v>
      </c>
      <c r="F12" s="19">
        <v>0</v>
      </c>
      <c r="G12" s="18">
        <f t="shared" si="0"/>
        <v>44.8</v>
      </c>
      <c r="H12" s="18" t="s">
        <v>18</v>
      </c>
      <c r="I12" s="10">
        <v>0</v>
      </c>
    </row>
    <row r="13" s="1" customFormat="1" ht="40" customHeight="1" spans="1:9">
      <c r="A13" s="7" t="s">
        <v>107</v>
      </c>
      <c r="B13" s="8" t="s">
        <v>25</v>
      </c>
      <c r="C13" s="9" t="s">
        <v>17</v>
      </c>
      <c r="D13" s="9">
        <v>36.16</v>
      </c>
      <c r="E13" s="18">
        <v>8.27</v>
      </c>
      <c r="F13" s="19">
        <v>0</v>
      </c>
      <c r="G13" s="18">
        <f t="shared" si="0"/>
        <v>44.43</v>
      </c>
      <c r="H13" s="18" t="s">
        <v>18</v>
      </c>
      <c r="I13" s="10">
        <v>0</v>
      </c>
    </row>
    <row r="14" s="1" customFormat="1" ht="40" customHeight="1" spans="1:9">
      <c r="A14" s="12" t="s">
        <v>108</v>
      </c>
      <c r="B14" s="13" t="s">
        <v>109</v>
      </c>
      <c r="C14" s="14" t="s">
        <v>33</v>
      </c>
      <c r="D14" s="14">
        <v>17.22</v>
      </c>
      <c r="E14" s="21">
        <v>0</v>
      </c>
      <c r="F14" s="22">
        <v>0</v>
      </c>
      <c r="G14" s="23">
        <f>D14+E14+F14</f>
        <v>17.22</v>
      </c>
      <c r="H14" s="23" t="s">
        <v>18</v>
      </c>
      <c r="I14" s="24">
        <v>0</v>
      </c>
    </row>
    <row r="15" s="2" customFormat="1" ht="45" customHeight="1" spans="1:9">
      <c r="A15" s="15" t="s">
        <v>35</v>
      </c>
      <c r="B15" s="16" t="s">
        <v>110</v>
      </c>
      <c r="C15" s="16"/>
      <c r="D15" s="16"/>
      <c r="E15" s="16"/>
      <c r="F15" s="16"/>
      <c r="G15" s="16"/>
      <c r="H15" s="16"/>
      <c r="I15" s="16"/>
    </row>
  </sheetData>
  <mergeCells count="9">
    <mergeCell ref="A1:I1"/>
    <mergeCell ref="A2:I2"/>
    <mergeCell ref="D3:G3"/>
    <mergeCell ref="B15:I15"/>
    <mergeCell ref="A3:A5"/>
    <mergeCell ref="B3:B5"/>
    <mergeCell ref="C3:C5"/>
    <mergeCell ref="H3:H5"/>
    <mergeCell ref="I3:I5"/>
  </mergeCells>
  <printOptions horizontalCentered="1" verticalCentered="1"/>
  <pageMargins left="0.708333333333333" right="0.708333333333333" top="0.275" bottom="0.747916666666667" header="0.314583333333333" footer="0.314583333333333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城建</vt:lpstr>
      <vt:lpstr>文旅</vt:lpstr>
      <vt:lpstr>发展</vt:lpstr>
      <vt:lpstr>交发</vt:lpstr>
      <vt:lpstr>水务</vt:lpstr>
      <vt:lpstr>机场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2017-11-26T08:16:00Z</dcterms:created>
  <cp:lastPrinted>2019-02-01T02:44:00Z</cp:lastPrinted>
  <dcterms:modified xsi:type="dcterms:W3CDTF">2024-12-31T09:45:20Z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5FDFAC2847914C20A4EF97DDA2AD181A_13</vt:lpwstr>
  </property>
</Properties>
</file>